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adibi\Desktop\"/>
    </mc:Choice>
  </mc:AlternateContent>
  <xr:revisionPtr revIDLastSave="0" documentId="8_{39024596-A18A-4132-9012-D9DA465FCB20}" xr6:coauthVersionLast="45" xr6:coauthVersionMax="45" xr10:uidLastSave="{00000000-0000-0000-0000-000000000000}"/>
  <bookViews>
    <workbookView xWindow="-120" yWindow="-120" windowWidth="24240" windowHeight="13140" xr2:uid="{4780AD56-25DF-4E93-961D-C3B995CACE3D}"/>
  </bookViews>
  <sheets>
    <sheet name="شهرستان شهری و روستایی 85 تا 05" sheetId="1" r:id="rId1"/>
  </sheets>
  <externalReferences>
    <externalReference r:id="rId2"/>
  </externalReferences>
  <definedNames>
    <definedName name="_xlnm.Database">#REF!</definedName>
    <definedName name="_xlnm.Print_Area" localSheetId="0">'شهرستان شهری و روستایی 85 تا 05'!$A$1:$AC$20</definedName>
    <definedName name="_xlnm.Print_Titles" localSheetId="0">'شهرستان شهری و روستایی 85 تا 05'!$A:$B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8" i="1" l="1"/>
  <c r="O18" i="1"/>
  <c r="L18" i="1"/>
  <c r="I18" i="1"/>
  <c r="R17" i="1"/>
  <c r="O17" i="1"/>
  <c r="L17" i="1"/>
  <c r="I17" i="1"/>
  <c r="R16" i="1"/>
  <c r="O16" i="1"/>
  <c r="L16" i="1"/>
  <c r="I16" i="1"/>
  <c r="R15" i="1"/>
  <c r="O15" i="1"/>
  <c r="L15" i="1"/>
  <c r="I15" i="1"/>
  <c r="R14" i="1"/>
  <c r="O14" i="1"/>
  <c r="L14" i="1"/>
  <c r="I14" i="1"/>
  <c r="R13" i="1"/>
  <c r="O13" i="1"/>
  <c r="L13" i="1"/>
  <c r="I13" i="1"/>
  <c r="R12" i="1"/>
  <c r="O12" i="1"/>
  <c r="L12" i="1"/>
  <c r="I12" i="1"/>
  <c r="R11" i="1"/>
  <c r="O11" i="1"/>
  <c r="L11" i="1"/>
  <c r="I11" i="1"/>
  <c r="R10" i="1"/>
  <c r="O10" i="1"/>
  <c r="L10" i="1"/>
  <c r="I10" i="1"/>
  <c r="R9" i="1"/>
  <c r="O9" i="1"/>
  <c r="L9" i="1"/>
  <c r="I9" i="1"/>
  <c r="R8" i="1"/>
  <c r="O8" i="1"/>
  <c r="L8" i="1"/>
  <c r="I8" i="1"/>
  <c r="R7" i="1"/>
  <c r="O7" i="1"/>
  <c r="L7" i="1"/>
  <c r="I7" i="1"/>
  <c r="R6" i="1"/>
  <c r="O6" i="1"/>
  <c r="L6" i="1"/>
  <c r="I6" i="1"/>
  <c r="R5" i="1"/>
  <c r="R4" i="1" s="1"/>
  <c r="O5" i="1"/>
  <c r="L5" i="1"/>
  <c r="L4" i="1" s="1"/>
  <c r="I5" i="1"/>
  <c r="W4" i="1"/>
  <c r="V4" i="1"/>
  <c r="U4" i="1"/>
  <c r="T4" i="1"/>
  <c r="S4" i="1"/>
  <c r="Q4" i="1"/>
  <c r="P4" i="1"/>
  <c r="N4" i="1"/>
  <c r="M4" i="1"/>
  <c r="K4" i="1"/>
  <c r="I4" i="1"/>
  <c r="H4" i="1"/>
  <c r="G4" i="1"/>
  <c r="F4" i="1"/>
  <c r="E4" i="1"/>
  <c r="D4" i="1"/>
  <c r="C4" i="1"/>
  <c r="O4" i="1" l="1"/>
</calcChain>
</file>

<file path=xl/sharedStrings.xml><?xml version="1.0" encoding="utf-8"?>
<sst xmlns="http://schemas.openxmlformats.org/spreadsheetml/2006/main" count="88" uniqueCount="40">
  <si>
    <t>اطلاعات جمعیتی شهرستان‌های استان گلستان براساس آخرین تقسیمات کشوری سال 1400</t>
  </si>
  <si>
    <t>ردیف</t>
  </si>
  <si>
    <t xml:space="preserve"> شهرستان</t>
  </si>
  <si>
    <t>سرشماری سال 1385</t>
  </si>
  <si>
    <t>سرشماری سال 1390</t>
  </si>
  <si>
    <t>براورد سال 1391</t>
  </si>
  <si>
    <t>براورد سال 1392</t>
  </si>
  <si>
    <t>براورد سال 1393</t>
  </si>
  <si>
    <t>براورد سال 1394</t>
  </si>
  <si>
    <t>سرشماری سال 1395</t>
  </si>
  <si>
    <t>براورد سال 1396</t>
  </si>
  <si>
    <t xml:space="preserve"> براورد سال 1397</t>
  </si>
  <si>
    <t>برآورد سال 1398</t>
  </si>
  <si>
    <t>برآورد سال 1399</t>
  </si>
  <si>
    <t>برآورد سال 1400</t>
  </si>
  <si>
    <t>برآورد سال 1401</t>
  </si>
  <si>
    <t>برآورد سال 1402</t>
  </si>
  <si>
    <t>برآورد سال 1403</t>
  </si>
  <si>
    <t>برآورد سال 1404</t>
  </si>
  <si>
    <t>برآورد سال 1405</t>
  </si>
  <si>
    <t>کل</t>
  </si>
  <si>
    <t>شهری</t>
  </si>
  <si>
    <t>روستایی</t>
  </si>
  <si>
    <t>استان گلستان</t>
  </si>
  <si>
    <t>آزادشهر</t>
  </si>
  <si>
    <t>آق قلا</t>
  </si>
  <si>
    <t>بندرگز</t>
  </si>
  <si>
    <t>تركمن</t>
  </si>
  <si>
    <t>راميان</t>
  </si>
  <si>
    <t xml:space="preserve">علی‌آباد </t>
  </si>
  <si>
    <t>كردكوی</t>
  </si>
  <si>
    <t>كلاله</t>
  </si>
  <si>
    <t>گاليكش</t>
  </si>
  <si>
    <t>گرگان</t>
  </si>
  <si>
    <t>گميشان</t>
  </si>
  <si>
    <t>گنبدكاووس</t>
  </si>
  <si>
    <t>مراوه تپه</t>
  </si>
  <si>
    <t>مينودشت</t>
  </si>
  <si>
    <t>مأخذ : مرکز آمار ایران - نتایج تفصیلی سرشماری عمومی نفوس و مسکن سال های 1385 و 1390 و 1395.
           سازمان مدیریت و برنامه‌ریزی استان گلستان- معاونت آمار و اطلاعات.</t>
  </si>
  <si>
    <t xml:space="preserve">روش : درونگیری و برونگیری  و پس نگری و پیش نگری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</si>
</sst>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B Zar"/>
      <charset val="178"/>
    </font>
    <font>
      <b/>
      <sz val="14"/>
      <name val="B Yagut"/>
      <charset val="178"/>
    </font>
    <font>
      <b/>
      <sz val="14"/>
      <name val="B Nazanin"/>
      <charset val="178"/>
    </font>
    <font>
      <b/>
      <sz val="14"/>
      <color theme="1"/>
      <name val="B Nazanin"/>
      <charset val="178"/>
    </font>
    <font>
      <b/>
      <sz val="12"/>
      <color theme="1"/>
      <name val="B Nazanin"/>
      <charset val="178"/>
    </font>
    <font>
      <b/>
      <sz val="11"/>
      <color theme="1"/>
      <name val="B Nazanin"/>
      <charset val="178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vertical="center"/>
    </xf>
    <xf numFmtId="49" fontId="3" fillId="2" borderId="1" xfId="2" applyNumberFormat="1" applyFont="1" applyFill="1" applyBorder="1" applyAlignment="1">
      <alignment horizontal="center" vertical="center" wrapText="1"/>
    </xf>
    <xf numFmtId="49" fontId="3" fillId="2" borderId="2" xfId="2" applyNumberFormat="1" applyFont="1" applyFill="1" applyBorder="1" applyAlignment="1">
      <alignment horizontal="center" vertical="center" wrapText="1"/>
    </xf>
    <xf numFmtId="49" fontId="3" fillId="2" borderId="3" xfId="2" applyNumberFormat="1" applyFont="1" applyFill="1" applyBorder="1" applyAlignment="1">
      <alignment horizontal="center" vertical="center" wrapText="1"/>
    </xf>
    <xf numFmtId="49" fontId="3" fillId="2" borderId="4" xfId="2" applyNumberFormat="1" applyFont="1" applyFill="1" applyBorder="1" applyAlignment="1">
      <alignment horizontal="center" vertical="center" wrapText="1"/>
    </xf>
    <xf numFmtId="49" fontId="3" fillId="2" borderId="5" xfId="2" applyNumberFormat="1" applyFont="1" applyFill="1" applyBorder="1" applyAlignment="1">
      <alignment horizontal="center" vertical="center" wrapText="1"/>
    </xf>
    <xf numFmtId="49" fontId="3" fillId="2" borderId="5" xfId="2" applyNumberFormat="1" applyFont="1" applyFill="1" applyBorder="1" applyAlignment="1">
      <alignment horizontal="center" vertical="center" wrapText="1"/>
    </xf>
    <xf numFmtId="49" fontId="3" fillId="2" borderId="6" xfId="2" applyNumberFormat="1" applyFont="1" applyFill="1" applyBorder="1" applyAlignment="1">
      <alignment horizontal="center" vertical="center" wrapText="1"/>
    </xf>
    <xf numFmtId="49" fontId="3" fillId="3" borderId="4" xfId="2" applyNumberFormat="1" applyFont="1" applyFill="1" applyBorder="1" applyAlignment="1">
      <alignment horizontal="center" vertical="center" wrapText="1"/>
    </xf>
    <xf numFmtId="49" fontId="3" fillId="3" borderId="5" xfId="2" applyNumberFormat="1" applyFont="1" applyFill="1" applyBorder="1" applyAlignment="1">
      <alignment horizontal="center" vertical="center" wrapText="1"/>
    </xf>
    <xf numFmtId="3" fontId="4" fillId="3" borderId="5" xfId="3" applyNumberFormat="1" applyFont="1" applyFill="1" applyBorder="1" applyAlignment="1">
      <alignment horizontal="center" vertical="center" wrapText="1"/>
    </xf>
    <xf numFmtId="3" fontId="4" fillId="3" borderId="6" xfId="3" applyNumberFormat="1" applyFont="1" applyFill="1" applyBorder="1" applyAlignment="1">
      <alignment horizontal="center" vertical="center" wrapText="1"/>
    </xf>
    <xf numFmtId="49" fontId="5" fillId="4" borderId="5" xfId="2" applyNumberFormat="1" applyFont="1" applyFill="1" applyBorder="1" applyAlignment="1">
      <alignment horizontal="center" vertical="center"/>
    </xf>
    <xf numFmtId="165" fontId="4" fillId="4" borderId="5" xfId="1" applyNumberFormat="1" applyFont="1" applyFill="1" applyBorder="1" applyAlignment="1" applyProtection="1">
      <alignment horizontal="center" vertical="center" wrapText="1" readingOrder="2"/>
      <protection locked="0"/>
    </xf>
    <xf numFmtId="1" fontId="4" fillId="4" borderId="5" xfId="3" applyNumberFormat="1" applyFont="1" applyFill="1" applyBorder="1" applyAlignment="1">
      <alignment horizontal="center" vertical="center" wrapText="1"/>
    </xf>
    <xf numFmtId="1" fontId="4" fillId="4" borderId="5" xfId="1" applyNumberFormat="1" applyFont="1" applyFill="1" applyBorder="1" applyAlignment="1" applyProtection="1">
      <alignment horizontal="center" vertical="center" wrapText="1" readingOrder="2"/>
      <protection locked="0"/>
    </xf>
    <xf numFmtId="1" fontId="6" fillId="4" borderId="5" xfId="0" applyNumberFormat="1" applyFont="1" applyFill="1" applyBorder="1" applyAlignment="1">
      <alignment horizontal="center"/>
    </xf>
    <xf numFmtId="1" fontId="6" fillId="4" borderId="6" xfId="0" applyNumberFormat="1" applyFont="1" applyFill="1" applyBorder="1" applyAlignment="1">
      <alignment horizontal="center"/>
    </xf>
    <xf numFmtId="49" fontId="5" fillId="4" borderId="8" xfId="2" applyNumberFormat="1" applyFont="1" applyFill="1" applyBorder="1" applyAlignment="1">
      <alignment horizontal="center" vertical="center"/>
    </xf>
    <xf numFmtId="165" fontId="4" fillId="4" borderId="8" xfId="1" applyNumberFormat="1" applyFont="1" applyFill="1" applyBorder="1" applyAlignment="1" applyProtection="1">
      <alignment horizontal="center" vertical="center" wrapText="1" readingOrder="2"/>
      <protection locked="0"/>
    </xf>
    <xf numFmtId="1" fontId="4" fillId="4" borderId="8" xfId="3" applyNumberFormat="1" applyFont="1" applyFill="1" applyBorder="1" applyAlignment="1">
      <alignment horizontal="center" vertical="center" wrapText="1"/>
    </xf>
    <xf numFmtId="1" fontId="4" fillId="4" borderId="8" xfId="1" applyNumberFormat="1" applyFont="1" applyFill="1" applyBorder="1" applyAlignment="1" applyProtection="1">
      <alignment horizontal="center" vertical="center" wrapText="1" readingOrder="2"/>
      <protection locked="0"/>
    </xf>
    <xf numFmtId="1" fontId="6" fillId="4" borderId="8" xfId="0" applyNumberFormat="1" applyFont="1" applyFill="1" applyBorder="1" applyAlignment="1">
      <alignment horizontal="center"/>
    </xf>
    <xf numFmtId="1" fontId="6" fillId="4" borderId="9" xfId="0" applyNumberFormat="1" applyFont="1" applyFill="1" applyBorder="1" applyAlignment="1">
      <alignment horizontal="center"/>
    </xf>
    <xf numFmtId="0" fontId="7" fillId="5" borderId="0" xfId="0" applyFont="1" applyFill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1" fontId="0" fillId="0" borderId="0" xfId="0" applyNumberFormat="1"/>
    <xf numFmtId="0" fontId="8" fillId="5" borderId="15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165" fontId="4" fillId="4" borderId="4" xfId="1" applyNumberFormat="1" applyFont="1" applyFill="1" applyBorder="1" applyAlignment="1" applyProtection="1">
      <alignment horizontal="center" vertical="center" wrapText="1" readingOrder="2"/>
      <protection locked="0"/>
    </xf>
    <xf numFmtId="165" fontId="4" fillId="4" borderId="7" xfId="1" applyNumberFormat="1" applyFont="1" applyFill="1" applyBorder="1" applyAlignment="1" applyProtection="1">
      <alignment horizontal="center" vertical="center" wrapText="1" readingOrder="2"/>
      <protection locked="0"/>
    </xf>
  </cellXfs>
  <cellStyles count="4">
    <cellStyle name="Comma" xfId="1" builtinId="3"/>
    <cellStyle name="Comma 2" xfId="3" xr:uid="{F4F82C00-55A7-454B-AC98-FABEA41CD2EC}"/>
    <cellStyle name="Normal" xfId="0" builtinId="0"/>
    <cellStyle name="Normal 2 3" xfId="2" xr:uid="{C5C33138-B63B-4F18-B44A-5BA192B8FF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mar\&#1580;&#1605;&#1593;&#1740;&#1578;\&#1576;&#1575;%20&#1593;&#1586;&#1740;&#1586;&#1740;%20&#1575;&#1606;&#1580;&#1575;&#1605;%20&#1588;&#1583;\&#1575;&#1582;&#1585;&#1740;&#1606;%20&#1576;&#1585;&#1575;&#1608;&#1585;&#1583;%20&#1588;&#1607;&#1585;&#1587;&#1578;&#1575;&#1606;&#1740;%20&#1588;&#1607;&#1585;&#1740;%20&#1608;%20&#1585;&#1608;&#1587;&#1578;&#1575;&#1740;&#1740;%20%20&#1608;%20&#1580;&#1606;&#1587;&#1740;&#1578;%20%20&#1711;&#1604;&#1587;&#1578;&#1575;&#1606;%20%20-%20&#1575;&#1602;&#1575;&#1740;%20&#1606;&#1608;&#1585;&#1575;&#1604;&#1607;&#1740;%20-140103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براورد جمعیت شهری-آبادی مرکز"/>
      <sheetName val="براورد- آبادی مرکز آمار95-1400 "/>
      <sheetName val="براورد خانواراستانی مرکز 96-05 "/>
      <sheetName val="براورد جمعیت استانی مرکز آ 1415"/>
      <sheetName val="شهرستان شهری و روستایی 85 تا 05"/>
      <sheetName val="شهرستانی-جنسیت-سکونت98-05"/>
      <sheetName val="شهری 55-05"/>
      <sheetName val="بدون بازسازی"/>
      <sheetName val="جمعیت براوردی 1400 سهم و رتبه"/>
      <sheetName val="براورد جنسی  جمعیت 1399-1400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922A1-F25A-40C1-B428-4EC2A273BDFA}">
  <sheetPr>
    <tabColor theme="1"/>
  </sheetPr>
  <dimension ref="A1:BA40"/>
  <sheetViews>
    <sheetView rightToLeft="1" tabSelected="1" zoomScale="90" zoomScaleNormal="90" zoomScaleSheetLayoutView="100" workbookViewId="0">
      <selection activeCell="B9" sqref="B9"/>
    </sheetView>
  </sheetViews>
  <sheetFormatPr defaultColWidth="12.140625" defaultRowHeight="15" x14ac:dyDescent="0.25"/>
  <cols>
    <col min="2" max="2" width="33.7109375" customWidth="1"/>
    <col min="3" max="15" width="12.28515625" customWidth="1"/>
    <col min="16" max="16" width="15" customWidth="1"/>
    <col min="17" max="29" width="12.28515625" customWidth="1"/>
    <col min="30" max="30" width="12.42578125" customWidth="1"/>
    <col min="31" max="35" width="12.28515625" customWidth="1"/>
    <col min="36" max="41" width="12.28515625" bestFit="1" customWidth="1"/>
    <col min="42" max="42" width="13.140625" bestFit="1" customWidth="1"/>
    <col min="43" max="43" width="12.5703125" bestFit="1" customWidth="1"/>
    <col min="44" max="45" width="12.28515625" bestFit="1" customWidth="1"/>
    <col min="46" max="46" width="12.7109375" bestFit="1" customWidth="1"/>
    <col min="47" max="47" width="12.28515625" bestFit="1" customWidth="1"/>
    <col min="48" max="48" width="12.42578125" bestFit="1" customWidth="1"/>
    <col min="49" max="49" width="12.5703125" bestFit="1" customWidth="1"/>
    <col min="50" max="50" width="12.28515625" bestFit="1" customWidth="1"/>
    <col min="51" max="51" width="12.5703125" bestFit="1" customWidth="1"/>
    <col min="52" max="53" width="12.28515625" bestFit="1" customWidth="1"/>
  </cols>
  <sheetData>
    <row r="1" spans="1:53" ht="28.15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53" ht="31.15" customHeight="1" x14ac:dyDescent="0.25">
      <c r="A2" s="3" t="s">
        <v>1</v>
      </c>
      <c r="B2" s="4" t="s">
        <v>2</v>
      </c>
      <c r="C2" s="4" t="s">
        <v>3</v>
      </c>
      <c r="D2" s="4"/>
      <c r="E2" s="4"/>
      <c r="F2" s="4" t="s">
        <v>4</v>
      </c>
      <c r="G2" s="4"/>
      <c r="H2" s="4"/>
      <c r="I2" s="4" t="s">
        <v>5</v>
      </c>
      <c r="J2" s="4"/>
      <c r="K2" s="4"/>
      <c r="L2" s="4" t="s">
        <v>6</v>
      </c>
      <c r="M2" s="4"/>
      <c r="N2" s="4"/>
      <c r="O2" s="4" t="s">
        <v>7</v>
      </c>
      <c r="P2" s="4"/>
      <c r="Q2" s="4"/>
      <c r="R2" s="4" t="s">
        <v>8</v>
      </c>
      <c r="S2" s="4"/>
      <c r="T2" s="4"/>
      <c r="U2" s="4" t="s">
        <v>9</v>
      </c>
      <c r="V2" s="4"/>
      <c r="W2" s="4"/>
      <c r="X2" s="4" t="s">
        <v>10</v>
      </c>
      <c r="Y2" s="4"/>
      <c r="Z2" s="4"/>
      <c r="AA2" s="4" t="s">
        <v>11</v>
      </c>
      <c r="AB2" s="4"/>
      <c r="AC2" s="5"/>
      <c r="AD2" s="4" t="s">
        <v>12</v>
      </c>
      <c r="AE2" s="4"/>
      <c r="AF2" s="5"/>
      <c r="AG2" s="4" t="s">
        <v>13</v>
      </c>
      <c r="AH2" s="4"/>
      <c r="AI2" s="5"/>
      <c r="AJ2" s="4" t="s">
        <v>14</v>
      </c>
      <c r="AK2" s="4"/>
      <c r="AL2" s="5"/>
      <c r="AM2" s="4" t="s">
        <v>15</v>
      </c>
      <c r="AN2" s="4"/>
      <c r="AO2" s="5"/>
      <c r="AP2" s="4" t="s">
        <v>16</v>
      </c>
      <c r="AQ2" s="4"/>
      <c r="AR2" s="5"/>
      <c r="AS2" s="4" t="s">
        <v>17</v>
      </c>
      <c r="AT2" s="4"/>
      <c r="AU2" s="5"/>
      <c r="AV2" s="4" t="s">
        <v>18</v>
      </c>
      <c r="AW2" s="4"/>
      <c r="AX2" s="5"/>
      <c r="AY2" s="4" t="s">
        <v>19</v>
      </c>
      <c r="AZ2" s="4"/>
      <c r="BA2" s="5"/>
    </row>
    <row r="3" spans="1:53" ht="31.15" customHeight="1" x14ac:dyDescent="0.25">
      <c r="A3" s="6"/>
      <c r="B3" s="7"/>
      <c r="C3" s="8" t="s">
        <v>20</v>
      </c>
      <c r="D3" s="8" t="s">
        <v>21</v>
      </c>
      <c r="E3" s="8" t="s">
        <v>22</v>
      </c>
      <c r="F3" s="8" t="s">
        <v>20</v>
      </c>
      <c r="G3" s="8" t="s">
        <v>21</v>
      </c>
      <c r="H3" s="8" t="s">
        <v>22</v>
      </c>
      <c r="I3" s="8" t="s">
        <v>20</v>
      </c>
      <c r="J3" s="8" t="s">
        <v>21</v>
      </c>
      <c r="K3" s="8" t="s">
        <v>22</v>
      </c>
      <c r="L3" s="8" t="s">
        <v>20</v>
      </c>
      <c r="M3" s="8" t="s">
        <v>21</v>
      </c>
      <c r="N3" s="8" t="s">
        <v>22</v>
      </c>
      <c r="O3" s="8" t="s">
        <v>20</v>
      </c>
      <c r="P3" s="8" t="s">
        <v>21</v>
      </c>
      <c r="Q3" s="8" t="s">
        <v>22</v>
      </c>
      <c r="R3" s="8" t="s">
        <v>20</v>
      </c>
      <c r="S3" s="8" t="s">
        <v>21</v>
      </c>
      <c r="T3" s="8" t="s">
        <v>22</v>
      </c>
      <c r="U3" s="8" t="s">
        <v>20</v>
      </c>
      <c r="V3" s="8" t="s">
        <v>21</v>
      </c>
      <c r="W3" s="8" t="s">
        <v>22</v>
      </c>
      <c r="X3" s="8" t="s">
        <v>20</v>
      </c>
      <c r="Y3" s="8" t="s">
        <v>21</v>
      </c>
      <c r="Z3" s="8" t="s">
        <v>22</v>
      </c>
      <c r="AA3" s="8" t="s">
        <v>20</v>
      </c>
      <c r="AB3" s="8" t="s">
        <v>21</v>
      </c>
      <c r="AC3" s="9" t="s">
        <v>22</v>
      </c>
      <c r="AD3" s="8" t="s">
        <v>20</v>
      </c>
      <c r="AE3" s="8" t="s">
        <v>21</v>
      </c>
      <c r="AF3" s="9" t="s">
        <v>22</v>
      </c>
      <c r="AG3" s="8" t="s">
        <v>20</v>
      </c>
      <c r="AH3" s="8" t="s">
        <v>21</v>
      </c>
      <c r="AI3" s="9" t="s">
        <v>22</v>
      </c>
      <c r="AJ3" s="8" t="s">
        <v>20</v>
      </c>
      <c r="AK3" s="8" t="s">
        <v>21</v>
      </c>
      <c r="AL3" s="9" t="s">
        <v>22</v>
      </c>
      <c r="AM3" s="8" t="s">
        <v>20</v>
      </c>
      <c r="AN3" s="8" t="s">
        <v>21</v>
      </c>
      <c r="AO3" s="9" t="s">
        <v>22</v>
      </c>
      <c r="AP3" s="8" t="s">
        <v>20</v>
      </c>
      <c r="AQ3" s="8" t="s">
        <v>21</v>
      </c>
      <c r="AR3" s="9" t="s">
        <v>22</v>
      </c>
      <c r="AS3" s="8" t="s">
        <v>20</v>
      </c>
      <c r="AT3" s="8" t="s">
        <v>21</v>
      </c>
      <c r="AU3" s="9" t="s">
        <v>22</v>
      </c>
      <c r="AV3" s="8" t="s">
        <v>20</v>
      </c>
      <c r="AW3" s="8" t="s">
        <v>21</v>
      </c>
      <c r="AX3" s="9" t="s">
        <v>22</v>
      </c>
      <c r="AY3" s="8" t="s">
        <v>20</v>
      </c>
      <c r="AZ3" s="8" t="s">
        <v>21</v>
      </c>
      <c r="BA3" s="9" t="s">
        <v>22</v>
      </c>
    </row>
    <row r="4" spans="1:53" ht="27" customHeight="1" x14ac:dyDescent="0.25">
      <c r="A4" s="10" t="s">
        <v>23</v>
      </c>
      <c r="B4" s="11"/>
      <c r="C4" s="12">
        <f t="shared" ref="C4:H4" si="0">SUM(C5:C18)</f>
        <v>1617087</v>
      </c>
      <c r="D4" s="12">
        <f t="shared" si="0"/>
        <v>849342</v>
      </c>
      <c r="E4" s="12">
        <f t="shared" si="0"/>
        <v>767745</v>
      </c>
      <c r="F4" s="12">
        <f t="shared" si="0"/>
        <v>1777014</v>
      </c>
      <c r="G4" s="12">
        <f t="shared" si="0"/>
        <v>951014</v>
      </c>
      <c r="H4" s="12">
        <f t="shared" si="0"/>
        <v>826000</v>
      </c>
      <c r="I4" s="12">
        <f>SUM(I5:I18)</f>
        <v>1794797.0759943516</v>
      </c>
      <c r="J4" s="12">
        <v>963066.3656958841</v>
      </c>
      <c r="K4" s="12">
        <f>SUM(K5:K18)</f>
        <v>831730.71029846766</v>
      </c>
      <c r="L4" s="12">
        <f>SUM(L5:L18)</f>
        <v>1812865.1158823927</v>
      </c>
      <c r="M4" s="12">
        <f t="shared" ref="M4:W4" si="1">SUM(M5:M18)</f>
        <v>975288.71878295206</v>
      </c>
      <c r="N4" s="12">
        <f t="shared" si="1"/>
        <v>837576.39709944068</v>
      </c>
      <c r="O4" s="12">
        <f>SUM(O5:O18)</f>
        <v>1831222.0829927055</v>
      </c>
      <c r="P4" s="12">
        <f t="shared" si="1"/>
        <v>987683.66732370772</v>
      </c>
      <c r="Q4" s="12">
        <f t="shared" si="1"/>
        <v>843538.41566899745</v>
      </c>
      <c r="R4" s="12">
        <f>SUM(R5:R18)</f>
        <v>1849872.0099906409</v>
      </c>
      <c r="S4" s="12">
        <f t="shared" si="1"/>
        <v>1000253.8626243193</v>
      </c>
      <c r="T4" s="12">
        <f t="shared" si="1"/>
        <v>849618.14736632141</v>
      </c>
      <c r="U4" s="12">
        <f t="shared" si="1"/>
        <v>1868819</v>
      </c>
      <c r="V4" s="12">
        <f t="shared" si="1"/>
        <v>1013002</v>
      </c>
      <c r="W4" s="12">
        <f t="shared" si="1"/>
        <v>855817</v>
      </c>
      <c r="X4" s="12">
        <v>1926791.3694286211</v>
      </c>
      <c r="Y4" s="12">
        <v>1051780.7419166442</v>
      </c>
      <c r="Z4" s="12">
        <v>875010.62751197675</v>
      </c>
      <c r="AA4" s="12">
        <v>1956261.7628856131</v>
      </c>
      <c r="AB4" s="12">
        <v>1071610.5462944182</v>
      </c>
      <c r="AC4" s="13">
        <v>884651.2165911952</v>
      </c>
      <c r="AD4" s="12">
        <v>1986841.2042131489</v>
      </c>
      <c r="AE4" s="12">
        <v>1091903.15637222</v>
      </c>
      <c r="AF4" s="13">
        <v>894938.04784092878</v>
      </c>
      <c r="AG4" s="12">
        <v>2016004.1111469825</v>
      </c>
      <c r="AH4" s="12">
        <v>1110329.1054254237</v>
      </c>
      <c r="AI4" s="13">
        <v>905675.00572155917</v>
      </c>
      <c r="AJ4" s="12">
        <v>2044909.0044440576</v>
      </c>
      <c r="AK4" s="12">
        <v>1129449.410501472</v>
      </c>
      <c r="AL4" s="13">
        <v>915459.59394258505</v>
      </c>
      <c r="AM4" s="12">
        <v>2064092.9586052485</v>
      </c>
      <c r="AN4" s="12">
        <v>1145105.8343784846</v>
      </c>
      <c r="AO4" s="13">
        <v>918987.12422676408</v>
      </c>
      <c r="AP4" s="12">
        <v>2083456.883658279</v>
      </c>
      <c r="AQ4" s="12">
        <v>1158958.6401644982</v>
      </c>
      <c r="AR4" s="13">
        <v>924498.24349378061</v>
      </c>
      <c r="AS4" s="12">
        <v>2103002.4679684159</v>
      </c>
      <c r="AT4" s="12">
        <v>1172335.1823721437</v>
      </c>
      <c r="AU4" s="13">
        <v>930667.28559627186</v>
      </c>
      <c r="AV4" s="12">
        <v>2122731.415740029</v>
      </c>
      <c r="AW4" s="12">
        <v>1186555.6828054271</v>
      </c>
      <c r="AX4" s="13">
        <v>936175.73293460207</v>
      </c>
      <c r="AY4" s="12">
        <v>2142645.4471651828</v>
      </c>
      <c r="AZ4" s="12">
        <v>1200504.8055880943</v>
      </c>
      <c r="BA4" s="13">
        <v>942140.64157708827</v>
      </c>
    </row>
    <row r="5" spans="1:53" ht="24" x14ac:dyDescent="0.55000000000000004">
      <c r="A5" s="38">
        <v>1</v>
      </c>
      <c r="B5" s="14" t="s">
        <v>24</v>
      </c>
      <c r="C5" s="15">
        <v>89477</v>
      </c>
      <c r="D5" s="16">
        <v>50182</v>
      </c>
      <c r="E5" s="17">
        <v>39295</v>
      </c>
      <c r="F5" s="15">
        <v>91767</v>
      </c>
      <c r="G5" s="16">
        <v>51503</v>
      </c>
      <c r="H5" s="17">
        <v>40264</v>
      </c>
      <c r="I5" s="15">
        <f>K5+J5</f>
        <v>92751.790233837761</v>
      </c>
      <c r="J5" s="16">
        <v>52162.68288535079</v>
      </c>
      <c r="K5" s="17">
        <v>40589.107348486963</v>
      </c>
      <c r="L5" s="15">
        <f>N5+M5</f>
        <v>93747.655146264442</v>
      </c>
      <c r="M5" s="16">
        <v>52830.815404882596</v>
      </c>
      <c r="N5" s="17">
        <v>40916.839741381846</v>
      </c>
      <c r="O5" s="15">
        <f>Q5+P5</f>
        <v>94754.724161159742</v>
      </c>
      <c r="P5" s="17">
        <v>53507.505786835645</v>
      </c>
      <c r="Q5" s="17">
        <v>41247.218374324097</v>
      </c>
      <c r="R5" s="15">
        <f>T5+S5</f>
        <v>95773.128259800782</v>
      </c>
      <c r="S5" s="17">
        <v>54192.863645705693</v>
      </c>
      <c r="T5" s="17">
        <v>41580.264614095089</v>
      </c>
      <c r="U5" s="15">
        <v>96803</v>
      </c>
      <c r="V5" s="17">
        <v>54887</v>
      </c>
      <c r="W5" s="17">
        <v>41916</v>
      </c>
      <c r="X5" s="18">
        <v>99501.671679770821</v>
      </c>
      <c r="Y5" s="18">
        <v>56801.016333127111</v>
      </c>
      <c r="Z5" s="18">
        <v>42700.655346643711</v>
      </c>
      <c r="AA5" s="18">
        <v>101023.55591724324</v>
      </c>
      <c r="AB5" s="18">
        <v>57833.756937097583</v>
      </c>
      <c r="AC5" s="19">
        <v>43189.798980145657</v>
      </c>
      <c r="AD5" s="18">
        <v>102539.5090808494</v>
      </c>
      <c r="AE5" s="18">
        <v>58690.798923499337</v>
      </c>
      <c r="AF5" s="19">
        <v>43848.710157350062</v>
      </c>
      <c r="AG5" s="18">
        <v>104044.58666532103</v>
      </c>
      <c r="AH5" s="18">
        <v>59756.000345125132</v>
      </c>
      <c r="AI5" s="19">
        <v>44288.5863201959</v>
      </c>
      <c r="AJ5" s="18">
        <v>105536.34834332092</v>
      </c>
      <c r="AK5" s="18">
        <v>60858.77148496679</v>
      </c>
      <c r="AL5" s="19">
        <v>44677.576858354128</v>
      </c>
      <c r="AM5" s="18">
        <v>106526.41903329192</v>
      </c>
      <c r="AN5" s="18">
        <v>61786.167443032522</v>
      </c>
      <c r="AO5" s="19">
        <v>44740.251590259395</v>
      </c>
      <c r="AP5" s="18">
        <v>107525.77789730462</v>
      </c>
      <c r="AQ5" s="18">
        <v>62608.115682750315</v>
      </c>
      <c r="AR5" s="19">
        <v>44917.662214554301</v>
      </c>
      <c r="AS5" s="18">
        <v>108534.51207073017</v>
      </c>
      <c r="AT5" s="18">
        <v>63407.543796796643</v>
      </c>
      <c r="AU5" s="19">
        <v>45126.968273933526</v>
      </c>
      <c r="AV5" s="18">
        <v>109552.70950638488</v>
      </c>
      <c r="AW5" s="18">
        <v>64252.206848566799</v>
      </c>
      <c r="AX5" s="19">
        <v>45300.502657818099</v>
      </c>
      <c r="AY5" s="18">
        <v>110580.45898219894</v>
      </c>
      <c r="AZ5" s="18">
        <v>65084.877824040443</v>
      </c>
      <c r="BA5" s="19">
        <v>45495.5811581585</v>
      </c>
    </row>
    <row r="6" spans="1:53" ht="24" x14ac:dyDescent="0.55000000000000004">
      <c r="A6" s="38">
        <v>2</v>
      </c>
      <c r="B6" s="14" t="s">
        <v>25</v>
      </c>
      <c r="C6" s="15">
        <v>111344</v>
      </c>
      <c r="D6" s="16">
        <v>34376</v>
      </c>
      <c r="E6" s="17">
        <v>76968</v>
      </c>
      <c r="F6" s="15">
        <v>124185</v>
      </c>
      <c r="G6" s="16">
        <v>38166</v>
      </c>
      <c r="H6" s="17">
        <v>86019</v>
      </c>
      <c r="I6" s="15">
        <f t="shared" ref="I6:I18" si="2">K6+J6</f>
        <v>125844.71458435187</v>
      </c>
      <c r="J6" s="16">
        <v>38925.744443011215</v>
      </c>
      <c r="K6" s="17">
        <v>86918.970141340658</v>
      </c>
      <c r="L6" s="15">
        <f t="shared" ref="L6:L18" si="3">N6+M6</f>
        <v>127528.96878085393</v>
      </c>
      <c r="M6" s="16">
        <v>39700.612598716623</v>
      </c>
      <c r="N6" s="17">
        <v>87828.3561821373</v>
      </c>
      <c r="O6" s="15">
        <f t="shared" ref="O6:O18" si="4">Q6+P6</f>
        <v>129238.16216035375</v>
      </c>
      <c r="P6" s="17">
        <v>40490.905524514877</v>
      </c>
      <c r="Q6" s="17">
        <v>88747.256635838872</v>
      </c>
      <c r="R6" s="15">
        <f t="shared" ref="R6:R18" si="5">T6+S6</f>
        <v>130972.70131733533</v>
      </c>
      <c r="S6" s="17">
        <v>41296.930270748235</v>
      </c>
      <c r="T6" s="17">
        <v>89675.771046587091</v>
      </c>
      <c r="U6" s="15">
        <v>132733</v>
      </c>
      <c r="V6" s="17">
        <v>42119</v>
      </c>
      <c r="W6" s="17">
        <v>90614</v>
      </c>
      <c r="X6" s="18">
        <v>134652.05463349953</v>
      </c>
      <c r="Y6" s="18">
        <v>43320.575735927079</v>
      </c>
      <c r="Z6" s="18">
        <v>91331.47889757232</v>
      </c>
      <c r="AA6" s="18">
        <v>136711.56615758227</v>
      </c>
      <c r="AB6" s="18">
        <v>44128.294454936578</v>
      </c>
      <c r="AC6" s="19">
        <v>92583.271702645696</v>
      </c>
      <c r="AD6" s="18">
        <v>138763.0513714655</v>
      </c>
      <c r="AE6" s="18">
        <v>44552.322475436478</v>
      </c>
      <c r="AF6" s="19">
        <v>94210.728896029119</v>
      </c>
      <c r="AG6" s="18">
        <v>140799.81905295904</v>
      </c>
      <c r="AH6" s="18">
        <v>45400.348347891762</v>
      </c>
      <c r="AI6" s="19">
        <v>95399.470705067288</v>
      </c>
      <c r="AJ6" s="18">
        <v>142818.56679433031</v>
      </c>
      <c r="AK6" s="18">
        <v>46278.107897478563</v>
      </c>
      <c r="AL6" s="19">
        <v>96540.45889685172</v>
      </c>
      <c r="AM6" s="18">
        <v>144158.39405940432</v>
      </c>
      <c r="AN6" s="18">
        <v>47023.529383570189</v>
      </c>
      <c r="AO6" s="19">
        <v>97134.864675834135</v>
      </c>
      <c r="AP6" s="18">
        <v>145510.79067831326</v>
      </c>
      <c r="AQ6" s="18">
        <v>47689.64150583966</v>
      </c>
      <c r="AR6" s="19">
        <v>97821.149172473612</v>
      </c>
      <c r="AS6" s="18">
        <v>146875.87456823944</v>
      </c>
      <c r="AT6" s="18">
        <v>48339.382621553566</v>
      </c>
      <c r="AU6" s="19">
        <v>98536.491946685856</v>
      </c>
      <c r="AV6" s="18">
        <v>148253.76475258433</v>
      </c>
      <c r="AW6" s="18">
        <v>49024.420808303817</v>
      </c>
      <c r="AX6" s="19">
        <v>99229.343944280525</v>
      </c>
      <c r="AY6" s="18">
        <v>149644.58137134672</v>
      </c>
      <c r="AZ6" s="18">
        <v>49701.116169689456</v>
      </c>
      <c r="BA6" s="19">
        <v>99943.46520165728</v>
      </c>
    </row>
    <row r="7" spans="1:53" ht="24" x14ac:dyDescent="0.55000000000000004">
      <c r="A7" s="38">
        <v>3</v>
      </c>
      <c r="B7" s="14" t="s">
        <v>26</v>
      </c>
      <c r="C7" s="15">
        <v>46226</v>
      </c>
      <c r="D7" s="16">
        <v>25566</v>
      </c>
      <c r="E7" s="17">
        <v>20660</v>
      </c>
      <c r="F7" s="15">
        <v>46315</v>
      </c>
      <c r="G7" s="16">
        <v>25889</v>
      </c>
      <c r="H7" s="17">
        <v>20426</v>
      </c>
      <c r="I7" s="15">
        <f t="shared" si="2"/>
        <v>46259.505916463269</v>
      </c>
      <c r="J7" s="16">
        <v>26182.85309379777</v>
      </c>
      <c r="K7" s="17">
        <v>20076.652822665503</v>
      </c>
      <c r="L7" s="15">
        <f t="shared" si="3"/>
        <v>46213.322119456279</v>
      </c>
      <c r="M7" s="16">
        <v>26480.041567128719</v>
      </c>
      <c r="N7" s="17">
        <v>19733.28055232756</v>
      </c>
      <c r="O7" s="15">
        <f t="shared" si="4"/>
        <v>46176.384277989884</v>
      </c>
      <c r="P7" s="17">
        <v>26780.60327821815</v>
      </c>
      <c r="Q7" s="17">
        <v>19395.780999771734</v>
      </c>
      <c r="R7" s="15">
        <f t="shared" si="5"/>
        <v>46148.630238533369</v>
      </c>
      <c r="S7" s="17">
        <v>27084.57651500115</v>
      </c>
      <c r="T7" s="17">
        <v>19064.053723532219</v>
      </c>
      <c r="U7" s="15">
        <v>46130</v>
      </c>
      <c r="V7" s="17">
        <v>27392</v>
      </c>
      <c r="W7" s="17">
        <v>18738</v>
      </c>
      <c r="X7" s="18">
        <v>50218.705240975352</v>
      </c>
      <c r="Y7" s="18">
        <v>29234.038474630397</v>
      </c>
      <c r="Z7" s="18">
        <v>20984.666766344955</v>
      </c>
      <c r="AA7" s="18">
        <v>50986.803451209256</v>
      </c>
      <c r="AB7" s="18">
        <v>29802.314288586036</v>
      </c>
      <c r="AC7" s="19">
        <v>21184.489162623227</v>
      </c>
      <c r="AD7" s="18">
        <v>51751.908235853189</v>
      </c>
      <c r="AE7" s="18">
        <v>31213.97104859279</v>
      </c>
      <c r="AF7" s="19">
        <v>20537.937187260399</v>
      </c>
      <c r="AG7" s="18">
        <v>52511.524092586042</v>
      </c>
      <c r="AH7" s="18">
        <v>31858.424438325419</v>
      </c>
      <c r="AI7" s="19">
        <v>20653.099654260623</v>
      </c>
      <c r="AJ7" s="18">
        <v>53264.4193830125</v>
      </c>
      <c r="AK7" s="18">
        <v>32525.259351656819</v>
      </c>
      <c r="AL7" s="19">
        <v>20739.160031355681</v>
      </c>
      <c r="AM7" s="18">
        <v>53764.110165167374</v>
      </c>
      <c r="AN7" s="18">
        <v>33100.384050829387</v>
      </c>
      <c r="AO7" s="19">
        <v>20663.726114337987</v>
      </c>
      <c r="AP7" s="18">
        <v>54268.488708508099</v>
      </c>
      <c r="AQ7" s="18">
        <v>33620.883029214616</v>
      </c>
      <c r="AR7" s="19">
        <v>20647.605679293483</v>
      </c>
      <c r="AS7" s="18">
        <v>54777.598990441744</v>
      </c>
      <c r="AT7" s="18">
        <v>34130.836234766022</v>
      </c>
      <c r="AU7" s="19">
        <v>20646.762755675722</v>
      </c>
      <c r="AV7" s="18">
        <v>55291.485400941689</v>
      </c>
      <c r="AW7" s="18">
        <v>34666.742979650306</v>
      </c>
      <c r="AX7" s="19">
        <v>20624.742421291383</v>
      </c>
      <c r="AY7" s="18">
        <v>55810.192746418041</v>
      </c>
      <c r="AZ7" s="18">
        <v>35197.774946281745</v>
      </c>
      <c r="BA7" s="19">
        <v>20612.4178001363</v>
      </c>
    </row>
    <row r="8" spans="1:53" ht="24" x14ac:dyDescent="0.55000000000000004">
      <c r="A8" s="38">
        <v>4</v>
      </c>
      <c r="B8" s="14" t="s">
        <v>27</v>
      </c>
      <c r="C8" s="15">
        <v>67444</v>
      </c>
      <c r="D8" s="16">
        <v>48290</v>
      </c>
      <c r="E8" s="17">
        <v>19154</v>
      </c>
      <c r="F8" s="15">
        <v>72803</v>
      </c>
      <c r="G8" s="16">
        <v>52215</v>
      </c>
      <c r="H8" s="17">
        <v>20588</v>
      </c>
      <c r="I8" s="15">
        <f t="shared" si="2"/>
        <v>74183.977365137805</v>
      </c>
      <c r="J8" s="16">
        <v>53271.751467387432</v>
      </c>
      <c r="K8" s="17">
        <v>20912.225897750366</v>
      </c>
      <c r="L8" s="15">
        <f t="shared" si="3"/>
        <v>75591.447763303411</v>
      </c>
      <c r="M8" s="16">
        <v>54349.889962713685</v>
      </c>
      <c r="N8" s="17">
        <v>21241.557800589719</v>
      </c>
      <c r="O8" s="15">
        <f t="shared" si="4"/>
        <v>77025.924445994839</v>
      </c>
      <c r="P8" s="17">
        <v>55449.848326602289</v>
      </c>
      <c r="Q8" s="17">
        <v>21576.076119392543</v>
      </c>
      <c r="R8" s="15">
        <f t="shared" si="5"/>
        <v>78487.930691074202</v>
      </c>
      <c r="S8" s="17">
        <v>56572.068159706716</v>
      </c>
      <c r="T8" s="17">
        <v>21915.862531367493</v>
      </c>
      <c r="U8" s="15">
        <v>79978</v>
      </c>
      <c r="V8" s="17">
        <v>57717</v>
      </c>
      <c r="W8" s="17">
        <v>22261</v>
      </c>
      <c r="X8" s="18">
        <v>78939.272323409896</v>
      </c>
      <c r="Y8" s="18">
        <v>58508.125707614388</v>
      </c>
      <c r="Z8" s="18">
        <v>20431.146615795507</v>
      </c>
      <c r="AA8" s="18">
        <v>80146.653387852508</v>
      </c>
      <c r="AB8" s="18">
        <v>59557.62959968255</v>
      </c>
      <c r="AC8" s="19">
        <v>20589.023788169947</v>
      </c>
      <c r="AD8" s="18">
        <v>82573.228686179005</v>
      </c>
      <c r="AE8" s="18">
        <v>60019.629992638082</v>
      </c>
      <c r="AF8" s="19">
        <v>22553.598693540924</v>
      </c>
      <c r="AG8" s="18">
        <v>83785.240687085185</v>
      </c>
      <c r="AH8" s="18">
        <v>60910.747896575012</v>
      </c>
      <c r="AI8" s="19">
        <v>22874.492790510172</v>
      </c>
      <c r="AJ8" s="18">
        <v>84986.529627191572</v>
      </c>
      <c r="AK8" s="18">
        <v>61872.433652856016</v>
      </c>
      <c r="AL8" s="19">
        <v>23114.095974335556</v>
      </c>
      <c r="AM8" s="18">
        <v>85783.815807233623</v>
      </c>
      <c r="AN8" s="18">
        <v>62477.527084816269</v>
      </c>
      <c r="AO8" s="19">
        <v>23306.288722417354</v>
      </c>
      <c r="AP8" s="18">
        <v>86588.581587344932</v>
      </c>
      <c r="AQ8" s="18">
        <v>63155.232165422334</v>
      </c>
      <c r="AR8" s="19">
        <v>23433.349421922598</v>
      </c>
      <c r="AS8" s="18">
        <v>87400.897136078027</v>
      </c>
      <c r="AT8" s="18">
        <v>63774.527697326565</v>
      </c>
      <c r="AU8" s="19">
        <v>23626.369438751462</v>
      </c>
      <c r="AV8" s="18">
        <v>88220.83328025935</v>
      </c>
      <c r="AW8" s="18">
        <v>64471.500032824224</v>
      </c>
      <c r="AX8" s="19">
        <v>23749.333247435126</v>
      </c>
      <c r="AY8" s="18">
        <v>89048.461511164787</v>
      </c>
      <c r="AZ8" s="18">
        <v>65130.946785279055</v>
      </c>
      <c r="BA8" s="19">
        <v>23917.514725885732</v>
      </c>
    </row>
    <row r="9" spans="1:53" ht="24" x14ac:dyDescent="0.55000000000000004">
      <c r="A9" s="38">
        <v>5</v>
      </c>
      <c r="B9" s="14" t="s">
        <v>28</v>
      </c>
      <c r="C9" s="15">
        <v>82352</v>
      </c>
      <c r="D9" s="16">
        <v>35052</v>
      </c>
      <c r="E9" s="17">
        <v>47300</v>
      </c>
      <c r="F9" s="15">
        <v>85324</v>
      </c>
      <c r="G9" s="16">
        <v>36047</v>
      </c>
      <c r="H9" s="17">
        <v>49277</v>
      </c>
      <c r="I9" s="15">
        <f t="shared" si="2"/>
        <v>85500.382120835478</v>
      </c>
      <c r="J9" s="16">
        <v>36091.490043087149</v>
      </c>
      <c r="K9" s="17">
        <v>49408.892077748329</v>
      </c>
      <c r="L9" s="15">
        <f t="shared" si="3"/>
        <v>85677.172167313925</v>
      </c>
      <c r="M9" s="16">
        <v>36136.034996816903</v>
      </c>
      <c r="N9" s="17">
        <v>49541.137170497022</v>
      </c>
      <c r="O9" s="15">
        <f t="shared" si="4"/>
        <v>85854.371152067644</v>
      </c>
      <c r="P9" s="17">
        <v>36180.634928961248</v>
      </c>
      <c r="Q9" s="17">
        <v>49673.736223106396</v>
      </c>
      <c r="R9" s="15">
        <f t="shared" si="5"/>
        <v>86031.980090341531</v>
      </c>
      <c r="S9" s="17">
        <v>36225.289907375816</v>
      </c>
      <c r="T9" s="17">
        <v>49806.690182965722</v>
      </c>
      <c r="U9" s="15">
        <v>86210</v>
      </c>
      <c r="V9" s="17">
        <v>36270</v>
      </c>
      <c r="W9" s="17">
        <v>49940</v>
      </c>
      <c r="X9" s="18">
        <v>92515.617099880852</v>
      </c>
      <c r="Y9" s="18">
        <v>38284.234130063291</v>
      </c>
      <c r="Z9" s="18">
        <v>54231.382969817569</v>
      </c>
      <c r="AA9" s="18">
        <v>93930.649199416599</v>
      </c>
      <c r="AB9" s="18">
        <v>38919.470398802951</v>
      </c>
      <c r="AC9" s="19">
        <v>55011.178800613648</v>
      </c>
      <c r="AD9" s="18">
        <v>95340.166648298356</v>
      </c>
      <c r="AE9" s="18">
        <v>40132.011089888227</v>
      </c>
      <c r="AF9" s="19">
        <v>55208.155558410122</v>
      </c>
      <c r="AG9" s="18">
        <v>96739.572097070326</v>
      </c>
      <c r="AH9" s="18">
        <v>40740.645087770361</v>
      </c>
      <c r="AI9" s="19">
        <v>55998.927009299965</v>
      </c>
      <c r="AJ9" s="18">
        <v>98126.596554812888</v>
      </c>
      <c r="AK9" s="18">
        <v>41371.28086417052</v>
      </c>
      <c r="AL9" s="19">
        <v>56755.315690642368</v>
      </c>
      <c r="AM9" s="18">
        <v>99047.153961626726</v>
      </c>
      <c r="AN9" s="18">
        <v>41879.599374859201</v>
      </c>
      <c r="AO9" s="19">
        <v>57167.554586767539</v>
      </c>
      <c r="AP9" s="18">
        <v>99976.347415842523</v>
      </c>
      <c r="AQ9" s="18">
        <v>42313.578284185685</v>
      </c>
      <c r="AR9" s="19">
        <v>57662.769131656831</v>
      </c>
      <c r="AS9" s="18">
        <v>100914.25793502002</v>
      </c>
      <c r="AT9" s="18">
        <v>42729.959373524311</v>
      </c>
      <c r="AU9" s="19">
        <v>58184.298561495714</v>
      </c>
      <c r="AV9" s="18">
        <v>101860.96729677102</v>
      </c>
      <c r="AW9" s="18">
        <v>43174.35888450472</v>
      </c>
      <c r="AX9" s="19">
        <v>58686.608412266301</v>
      </c>
      <c r="AY9" s="18">
        <v>102816.55804588954</v>
      </c>
      <c r="AZ9" s="18">
        <v>43608.249241343336</v>
      </c>
      <c r="BA9" s="19">
        <v>59208.308804546206</v>
      </c>
    </row>
    <row r="10" spans="1:53" ht="24" x14ac:dyDescent="0.55000000000000004">
      <c r="A10" s="38">
        <v>6</v>
      </c>
      <c r="B10" s="14" t="s">
        <v>29</v>
      </c>
      <c r="C10" s="15">
        <v>125079</v>
      </c>
      <c r="D10" s="16">
        <v>70687</v>
      </c>
      <c r="E10" s="17">
        <v>54392</v>
      </c>
      <c r="F10" s="15">
        <v>132757</v>
      </c>
      <c r="G10" s="16">
        <v>75791</v>
      </c>
      <c r="H10" s="17">
        <v>56966</v>
      </c>
      <c r="I10" s="15">
        <f t="shared" si="2"/>
        <v>134310.53729064009</v>
      </c>
      <c r="J10" s="16">
        <v>76712.326489329207</v>
      </c>
      <c r="K10" s="17">
        <v>57598.210801310888</v>
      </c>
      <c r="L10" s="15">
        <f t="shared" si="3"/>
        <v>135882.29066008513</v>
      </c>
      <c r="M10" s="16">
        <v>77644.852758314839</v>
      </c>
      <c r="N10" s="17">
        <v>58237.437901770289</v>
      </c>
      <c r="O10" s="15">
        <f t="shared" si="4"/>
        <v>137472.47412164658</v>
      </c>
      <c r="P10" s="17">
        <v>78588.714953117669</v>
      </c>
      <c r="Q10" s="17">
        <v>58883.759168528908</v>
      </c>
      <c r="R10" s="15">
        <f t="shared" si="5"/>
        <v>139081.30420782114</v>
      </c>
      <c r="S10" s="17">
        <v>79544.050874911147</v>
      </c>
      <c r="T10" s="17">
        <v>59537.253332909997</v>
      </c>
      <c r="U10" s="15">
        <v>140709</v>
      </c>
      <c r="V10" s="17">
        <v>80511</v>
      </c>
      <c r="W10" s="17">
        <v>60198</v>
      </c>
      <c r="X10" s="18">
        <v>143946.55406836153</v>
      </c>
      <c r="Y10" s="18">
        <v>83130.563976124336</v>
      </c>
      <c r="Z10" s="18">
        <v>60815.990092237203</v>
      </c>
      <c r="AA10" s="18">
        <v>146148.2255375621</v>
      </c>
      <c r="AB10" s="18">
        <v>84654.606529960947</v>
      </c>
      <c r="AC10" s="19">
        <v>61493.619007601141</v>
      </c>
      <c r="AD10" s="18">
        <v>148341.31667207519</v>
      </c>
      <c r="AE10" s="18">
        <v>85744.247399182554</v>
      </c>
      <c r="AF10" s="19">
        <v>62597.069272892615</v>
      </c>
      <c r="AG10" s="18">
        <v>150518.67438107409</v>
      </c>
      <c r="AH10" s="18">
        <v>87325.083738188376</v>
      </c>
      <c r="AI10" s="19">
        <v>63193.590642885705</v>
      </c>
      <c r="AJ10" s="18">
        <v>152676.76830466569</v>
      </c>
      <c r="AK10" s="18">
        <v>88961.566167045559</v>
      </c>
      <c r="AL10" s="19">
        <v>63715.202137620123</v>
      </c>
      <c r="AM10" s="18">
        <v>154109.07855332235</v>
      </c>
      <c r="AN10" s="18">
        <v>90342.327749186356</v>
      </c>
      <c r="AO10" s="19">
        <v>63766.750804136012</v>
      </c>
      <c r="AP10" s="18">
        <v>155554.82576865831</v>
      </c>
      <c r="AQ10" s="18">
        <v>91569.495562419077</v>
      </c>
      <c r="AR10" s="19">
        <v>63985.330206239247</v>
      </c>
      <c r="AS10" s="18">
        <v>157014.13600721309</v>
      </c>
      <c r="AT10" s="18">
        <v>92764.214962959013</v>
      </c>
      <c r="AU10" s="19">
        <v>64249.921044254093</v>
      </c>
      <c r="AV10" s="18">
        <v>158487.13650810355</v>
      </c>
      <c r="AW10" s="18">
        <v>94025.619462377814</v>
      </c>
      <c r="AX10" s="19">
        <v>64461.517045725734</v>
      </c>
      <c r="AY10" s="18">
        <v>159973.95570411789</v>
      </c>
      <c r="AZ10" s="18">
        <v>95269.979175265558</v>
      </c>
      <c r="BA10" s="19">
        <v>64703.976528852327</v>
      </c>
    </row>
    <row r="11" spans="1:53" ht="24" x14ac:dyDescent="0.55000000000000004">
      <c r="A11" s="38">
        <v>7</v>
      </c>
      <c r="B11" s="14" t="s">
        <v>30</v>
      </c>
      <c r="C11" s="15">
        <v>67823</v>
      </c>
      <c r="D11" s="16">
        <v>34728</v>
      </c>
      <c r="E11" s="17">
        <v>33095</v>
      </c>
      <c r="F11" s="15">
        <v>70244</v>
      </c>
      <c r="G11" s="16">
        <v>38246</v>
      </c>
      <c r="H11" s="17">
        <v>31998</v>
      </c>
      <c r="I11" s="15">
        <f t="shared" si="2"/>
        <v>70442.809631136086</v>
      </c>
      <c r="J11" s="16">
        <v>38567.547623550803</v>
      </c>
      <c r="K11" s="17">
        <v>31875.262007585279</v>
      </c>
      <c r="L11" s="15">
        <f t="shared" si="3"/>
        <v>70644.793425292504</v>
      </c>
      <c r="M11" s="16">
        <v>38891.798611485101</v>
      </c>
      <c r="N11" s="17">
        <v>31752.994813807411</v>
      </c>
      <c r="O11" s="15">
        <f t="shared" si="4"/>
        <v>70849.972304717638</v>
      </c>
      <c r="P11" s="17">
        <v>39218.775691941606</v>
      </c>
      <c r="Q11" s="17">
        <v>31631.196612776039</v>
      </c>
      <c r="R11" s="15">
        <f t="shared" si="5"/>
        <v>71058.367389670355</v>
      </c>
      <c r="S11" s="17">
        <v>39548.501784142507</v>
      </c>
      <c r="T11" s="17">
        <v>31509.865605527852</v>
      </c>
      <c r="U11" s="15">
        <v>71270</v>
      </c>
      <c r="V11" s="17">
        <v>39881</v>
      </c>
      <c r="W11" s="17">
        <v>31389</v>
      </c>
      <c r="X11" s="18">
        <v>76164.584496320269</v>
      </c>
      <c r="Y11" s="18">
        <v>42192.631230607338</v>
      </c>
      <c r="Z11" s="18">
        <v>33971.953265712931</v>
      </c>
      <c r="AA11" s="18">
        <v>77329.526538416132</v>
      </c>
      <c r="AB11" s="18">
        <v>43048.061316943866</v>
      </c>
      <c r="AC11" s="19">
        <v>34281.465221472274</v>
      </c>
      <c r="AD11" s="18">
        <v>78489.928578630512</v>
      </c>
      <c r="AE11" s="18">
        <v>44793.628071693776</v>
      </c>
      <c r="AF11" s="19">
        <v>33696.300506936735</v>
      </c>
      <c r="AG11" s="18">
        <v>79642.005794226803</v>
      </c>
      <c r="AH11" s="18">
        <v>45788.792819018854</v>
      </c>
      <c r="AI11" s="19">
        <v>33853.212975207964</v>
      </c>
      <c r="AJ11" s="18">
        <v>80783.890211385748</v>
      </c>
      <c r="AK11" s="18">
        <v>46818.242710475592</v>
      </c>
      <c r="AL11" s="19">
        <v>33965.647500910156</v>
      </c>
      <c r="AM11" s="18">
        <v>81541.750068919733</v>
      </c>
      <c r="AN11" s="18">
        <v>47717.492536858197</v>
      </c>
      <c r="AO11" s="19">
        <v>33824.257532061543</v>
      </c>
      <c r="AP11" s="18">
        <v>82306.719655412802</v>
      </c>
      <c r="AQ11" s="18">
        <v>48539.665155084425</v>
      </c>
      <c r="AR11" s="19">
        <v>33767.054500328377</v>
      </c>
      <c r="AS11" s="18">
        <v>83078.865669536666</v>
      </c>
      <c r="AT11" s="18">
        <v>49347.995806399253</v>
      </c>
      <c r="AU11" s="19">
        <v>33730.869863137399</v>
      </c>
      <c r="AV11" s="18">
        <v>83858.255435684958</v>
      </c>
      <c r="AW11" s="18">
        <v>50195.282182706658</v>
      </c>
      <c r="AX11" s="19">
        <v>33662.973252978292</v>
      </c>
      <c r="AY11" s="18">
        <v>84644.956909843226</v>
      </c>
      <c r="AZ11" s="18">
        <v>51036.929541274352</v>
      </c>
      <c r="BA11" s="19">
        <v>33608.027368568873</v>
      </c>
    </row>
    <row r="12" spans="1:53" ht="24" x14ac:dyDescent="0.55000000000000004">
      <c r="A12" s="38">
        <v>8</v>
      </c>
      <c r="B12" s="14" t="s">
        <v>31</v>
      </c>
      <c r="C12" s="15">
        <v>101883</v>
      </c>
      <c r="D12" s="16">
        <v>33239</v>
      </c>
      <c r="E12" s="17">
        <v>68644</v>
      </c>
      <c r="F12" s="15">
        <v>110473</v>
      </c>
      <c r="G12" s="16">
        <v>35749</v>
      </c>
      <c r="H12" s="17">
        <v>74724</v>
      </c>
      <c r="I12" s="15">
        <f t="shared" si="2"/>
        <v>111802.1631351781</v>
      </c>
      <c r="J12" s="16">
        <v>36477.497909850375</v>
      </c>
      <c r="K12" s="17">
        <v>75324.665225327728</v>
      </c>
      <c r="L12" s="15">
        <f t="shared" si="3"/>
        <v>113151.00011641473</v>
      </c>
      <c r="M12" s="16">
        <v>37220.84124767514</v>
      </c>
      <c r="N12" s="17">
        <v>75930.158868739585</v>
      </c>
      <c r="O12" s="15">
        <f t="shared" si="4"/>
        <v>114519.85227883236</v>
      </c>
      <c r="P12" s="17">
        <v>37979.3325355938</v>
      </c>
      <c r="Q12" s="17">
        <v>76540.519743238561</v>
      </c>
      <c r="R12" s="15">
        <f t="shared" si="5"/>
        <v>115909.06743438622</v>
      </c>
      <c r="S12" s="17">
        <v>38753.28046056212</v>
      </c>
      <c r="T12" s="17">
        <v>77155.786973824099</v>
      </c>
      <c r="U12" s="15">
        <v>117319</v>
      </c>
      <c r="V12" s="17">
        <v>39543</v>
      </c>
      <c r="W12" s="17">
        <v>77776</v>
      </c>
      <c r="X12" s="18">
        <v>119784.32525286129</v>
      </c>
      <c r="Y12" s="18">
        <v>40821.6710128017</v>
      </c>
      <c r="Z12" s="18">
        <v>78962.65424005955</v>
      </c>
      <c r="AA12" s="18">
        <v>121616.43393426409</v>
      </c>
      <c r="AB12" s="18">
        <v>41602.178649402791</v>
      </c>
      <c r="AC12" s="19">
        <v>80014.255284861298</v>
      </c>
      <c r="AD12" s="18">
        <v>123441.40253782598</v>
      </c>
      <c r="AE12" s="18">
        <v>42193.985912791999</v>
      </c>
      <c r="AF12" s="19">
        <v>81247.416625033977</v>
      </c>
      <c r="AG12" s="18">
        <v>125253.27865875544</v>
      </c>
      <c r="AH12" s="18">
        <v>43036.714576089711</v>
      </c>
      <c r="AI12" s="19">
        <v>82216.564082665733</v>
      </c>
      <c r="AJ12" s="18">
        <v>127049.12452768089</v>
      </c>
      <c r="AK12" s="18">
        <v>43908.822436815666</v>
      </c>
      <c r="AL12" s="19">
        <v>83140.302090865225</v>
      </c>
      <c r="AM12" s="18">
        <v>128241.01354370153</v>
      </c>
      <c r="AN12" s="18">
        <v>44656.390345185275</v>
      </c>
      <c r="AO12" s="19">
        <v>83584.623198516245</v>
      </c>
      <c r="AP12" s="18">
        <v>129444.08405689336</v>
      </c>
      <c r="AQ12" s="18">
        <v>45329.586352811501</v>
      </c>
      <c r="AR12" s="19">
        <v>84114.497704081848</v>
      </c>
      <c r="AS12" s="18">
        <v>130658.44096450548</v>
      </c>
      <c r="AT12" s="18">
        <v>45988.005010080436</v>
      </c>
      <c r="AU12" s="19">
        <v>84670.435954425047</v>
      </c>
      <c r="AV12" s="18">
        <v>131884.19014786207</v>
      </c>
      <c r="AW12" s="18">
        <v>46680.815416184036</v>
      </c>
      <c r="AX12" s="19">
        <v>85203.374731678021</v>
      </c>
      <c r="AY12" s="18">
        <v>133121.43848159432</v>
      </c>
      <c r="AZ12" s="18">
        <v>47366.488153386046</v>
      </c>
      <c r="BA12" s="19">
        <v>85754.950328208273</v>
      </c>
    </row>
    <row r="13" spans="1:53" ht="24" x14ac:dyDescent="0.55000000000000004">
      <c r="A13" s="38">
        <v>9</v>
      </c>
      <c r="B13" s="14" t="s">
        <v>32</v>
      </c>
      <c r="C13" s="15">
        <v>58039</v>
      </c>
      <c r="D13" s="16">
        <v>21675</v>
      </c>
      <c r="E13" s="17">
        <v>36364</v>
      </c>
      <c r="F13" s="15">
        <v>59975</v>
      </c>
      <c r="G13" s="16">
        <v>22423</v>
      </c>
      <c r="H13" s="17">
        <v>37552</v>
      </c>
      <c r="I13" s="15">
        <f t="shared" si="2"/>
        <v>60591.788069126167</v>
      </c>
      <c r="J13" s="16">
        <v>22913.835814581929</v>
      </c>
      <c r="K13" s="17">
        <v>37677.952254544238</v>
      </c>
      <c r="L13" s="15">
        <f t="shared" si="3"/>
        <v>61219.742907626292</v>
      </c>
      <c r="M13" s="16">
        <v>23415.415945128549</v>
      </c>
      <c r="N13" s="17">
        <v>37804.326962497747</v>
      </c>
      <c r="O13" s="15">
        <f t="shared" si="4"/>
        <v>61859.101123766057</v>
      </c>
      <c r="P13" s="17">
        <v>23927.97558296478</v>
      </c>
      <c r="Q13" s="17">
        <v>37931.12554080128</v>
      </c>
      <c r="R13" s="15">
        <f t="shared" si="5"/>
        <v>62510.104478863424</v>
      </c>
      <c r="S13" s="17">
        <v>24451.755067715305</v>
      </c>
      <c r="T13" s="17">
        <v>38058.34941114812</v>
      </c>
      <c r="U13" s="15">
        <v>63173</v>
      </c>
      <c r="V13" s="17">
        <v>24987</v>
      </c>
      <c r="W13" s="17">
        <v>38186</v>
      </c>
      <c r="X13" s="18">
        <v>65030.051750566716</v>
      </c>
      <c r="Y13" s="18">
        <v>25920.971587988777</v>
      </c>
      <c r="Z13" s="18">
        <v>39109.080162577942</v>
      </c>
      <c r="AA13" s="18">
        <v>66024.690423972264</v>
      </c>
      <c r="AB13" s="18">
        <v>26436.61543923755</v>
      </c>
      <c r="AC13" s="19">
        <v>39588.074984734725</v>
      </c>
      <c r="AD13" s="18">
        <v>67015.452800287065</v>
      </c>
      <c r="AE13" s="18">
        <v>26980.471481411761</v>
      </c>
      <c r="AF13" s="19">
        <v>40034.981318875303</v>
      </c>
      <c r="AG13" s="18">
        <v>67999.107361607428</v>
      </c>
      <c r="AH13" s="18">
        <v>27559.999239783057</v>
      </c>
      <c r="AI13" s="19">
        <v>40439.108121824378</v>
      </c>
      <c r="AJ13" s="18">
        <v>68974.059213994944</v>
      </c>
      <c r="AK13" s="18">
        <v>28159.565354612292</v>
      </c>
      <c r="AL13" s="19">
        <v>40814.493859382645</v>
      </c>
      <c r="AM13" s="18">
        <v>69621.127219171205</v>
      </c>
      <c r="AN13" s="18">
        <v>28680.309979434478</v>
      </c>
      <c r="AO13" s="19">
        <v>40940.817239736716</v>
      </c>
      <c r="AP13" s="18">
        <v>70274.265579030005</v>
      </c>
      <c r="AQ13" s="18">
        <v>29154.257452034501</v>
      </c>
      <c r="AR13" s="19">
        <v>41120.008126995497</v>
      </c>
      <c r="AS13" s="18">
        <v>70933.531241536111</v>
      </c>
      <c r="AT13" s="18">
        <v>29619.502289656411</v>
      </c>
      <c r="AU13" s="19">
        <v>41314.0289518797</v>
      </c>
      <c r="AV13" s="18">
        <v>71598.981688901637</v>
      </c>
      <c r="AW13" s="18">
        <v>30107.72747749538</v>
      </c>
      <c r="AX13" s="19">
        <v>41491.254211406253</v>
      </c>
      <c r="AY13" s="18">
        <v>72270.674942597921</v>
      </c>
      <c r="AZ13" s="18">
        <v>30592.172581962805</v>
      </c>
      <c r="BA13" s="19">
        <v>41678.502360635117</v>
      </c>
    </row>
    <row r="14" spans="1:53" ht="24" x14ac:dyDescent="0.55000000000000004">
      <c r="A14" s="38">
        <v>10</v>
      </c>
      <c r="B14" s="14" t="s">
        <v>33</v>
      </c>
      <c r="C14" s="15">
        <v>401399</v>
      </c>
      <c r="D14" s="16">
        <v>294679</v>
      </c>
      <c r="E14" s="17">
        <v>106720</v>
      </c>
      <c r="F14" s="15">
        <v>462455</v>
      </c>
      <c r="G14" s="16">
        <v>350711</v>
      </c>
      <c r="H14" s="17">
        <v>111744</v>
      </c>
      <c r="I14" s="15">
        <f t="shared" si="2"/>
        <v>465959.4836895715</v>
      </c>
      <c r="J14" s="16">
        <v>354942.07136247429</v>
      </c>
      <c r="K14" s="17">
        <v>111017.4123270972</v>
      </c>
      <c r="L14" s="15">
        <f t="shared" si="3"/>
        <v>469519.73661270819</v>
      </c>
      <c r="M14" s="16">
        <v>359224.1875021992</v>
      </c>
      <c r="N14" s="17">
        <v>110295.54911050896</v>
      </c>
      <c r="O14" s="15">
        <f t="shared" si="4"/>
        <v>473136.34386765695</v>
      </c>
      <c r="P14" s="17">
        <v>363557.96423702827</v>
      </c>
      <c r="Q14" s="17">
        <v>109578.37963062868</v>
      </c>
      <c r="R14" s="15">
        <f t="shared" si="5"/>
        <v>476809.89818180288</v>
      </c>
      <c r="S14" s="17">
        <v>367944.02481420647</v>
      </c>
      <c r="T14" s="17">
        <v>108865.87336759642</v>
      </c>
      <c r="U14" s="15">
        <v>480541</v>
      </c>
      <c r="V14" s="17">
        <v>372383</v>
      </c>
      <c r="W14" s="17">
        <v>108158</v>
      </c>
      <c r="X14" s="18">
        <v>501433.47365249391</v>
      </c>
      <c r="Y14" s="18">
        <v>388995.79543596518</v>
      </c>
      <c r="Z14" s="18">
        <v>112437.67821652873</v>
      </c>
      <c r="AA14" s="18">
        <v>509102.92972101865</v>
      </c>
      <c r="AB14" s="18">
        <v>396733.58976219286</v>
      </c>
      <c r="AC14" s="19">
        <v>112369.33995882576</v>
      </c>
      <c r="AD14" s="18">
        <v>516742.49645280122</v>
      </c>
      <c r="AE14" s="18">
        <v>406274.96317165135</v>
      </c>
      <c r="AF14" s="19">
        <v>110467.53328114987</v>
      </c>
      <c r="AG14" s="18">
        <v>524327.25627198268</v>
      </c>
      <c r="AH14" s="18">
        <v>412338.48276699672</v>
      </c>
      <c r="AI14" s="19">
        <v>111988.77350498602</v>
      </c>
      <c r="AJ14" s="18">
        <v>531844.91127649893</v>
      </c>
      <c r="AK14" s="18">
        <v>418621.7192508349</v>
      </c>
      <c r="AL14" s="19">
        <v>113223.192025664</v>
      </c>
      <c r="AM14" s="18">
        <v>536834.32076935074</v>
      </c>
      <c r="AN14" s="18">
        <v>423664.71937426808</v>
      </c>
      <c r="AO14" s="19">
        <v>113169.60139508272</v>
      </c>
      <c r="AP14" s="18">
        <v>541870.5375298094</v>
      </c>
      <c r="AQ14" s="18">
        <v>427953.31596703595</v>
      </c>
      <c r="AR14" s="19">
        <v>113917.22156277343</v>
      </c>
      <c r="AS14" s="18">
        <v>546954.00067202293</v>
      </c>
      <c r="AT14" s="18">
        <v>432061.96264339658</v>
      </c>
      <c r="AU14" s="19">
        <v>114892.03802862635</v>
      </c>
      <c r="AV14" s="18">
        <v>552085.15342961228</v>
      </c>
      <c r="AW14" s="18">
        <v>436451.86977237207</v>
      </c>
      <c r="AX14" s="19">
        <v>115633.2836572403</v>
      </c>
      <c r="AY14" s="18">
        <v>557264.44319431623</v>
      </c>
      <c r="AZ14" s="18">
        <v>440733.49861126766</v>
      </c>
      <c r="BA14" s="19">
        <v>116530.94458304861</v>
      </c>
    </row>
    <row r="15" spans="1:53" ht="24" x14ac:dyDescent="0.55000000000000004">
      <c r="A15" s="38">
        <v>11</v>
      </c>
      <c r="B15" s="14" t="s">
        <v>34</v>
      </c>
      <c r="C15" s="15">
        <v>55737</v>
      </c>
      <c r="D15" s="16">
        <v>29632</v>
      </c>
      <c r="E15" s="17">
        <v>26105</v>
      </c>
      <c r="F15" s="15">
        <v>63447</v>
      </c>
      <c r="G15" s="16">
        <v>33187</v>
      </c>
      <c r="H15" s="17">
        <v>30260</v>
      </c>
      <c r="I15" s="15">
        <f t="shared" si="2"/>
        <v>64477.351674265286</v>
      </c>
      <c r="J15" s="16">
        <v>33805.325933712069</v>
      </c>
      <c r="K15" s="17">
        <v>30672.025740553217</v>
      </c>
      <c r="L15" s="15">
        <f t="shared" si="3"/>
        <v>65524.83395029146</v>
      </c>
      <c r="M15" s="16">
        <v>34435.172250715812</v>
      </c>
      <c r="N15" s="17">
        <v>31089.661699575649</v>
      </c>
      <c r="O15" s="15">
        <f t="shared" si="4"/>
        <v>66589.737860682566</v>
      </c>
      <c r="P15" s="17">
        <v>35076.753593845948</v>
      </c>
      <c r="Q15" s="17">
        <v>31512.984266836611</v>
      </c>
      <c r="R15" s="15">
        <f t="shared" si="5"/>
        <v>67672.359477312915</v>
      </c>
      <c r="S15" s="17">
        <v>35730.288605070309</v>
      </c>
      <c r="T15" s="17">
        <v>31942.070872242602</v>
      </c>
      <c r="U15" s="15">
        <v>68773</v>
      </c>
      <c r="V15" s="17">
        <v>36396</v>
      </c>
      <c r="W15" s="17">
        <v>32377</v>
      </c>
      <c r="X15" s="18">
        <v>68794.692678919644</v>
      </c>
      <c r="Y15" s="18">
        <v>37092.247894021653</v>
      </c>
      <c r="Z15" s="18">
        <v>31702.444784897994</v>
      </c>
      <c r="AA15" s="18">
        <v>69846.911768733116</v>
      </c>
      <c r="AB15" s="18">
        <v>37711.398477115603</v>
      </c>
      <c r="AC15" s="19">
        <v>32135.513291617506</v>
      </c>
      <c r="AD15" s="18">
        <v>70895.030159563365</v>
      </c>
      <c r="AE15" s="18">
        <v>37580.483480145951</v>
      </c>
      <c r="AF15" s="19">
        <v>33314.546679417414</v>
      </c>
      <c r="AG15" s="18">
        <v>71935.629258389439</v>
      </c>
      <c r="AH15" s="18">
        <v>38148.55559914255</v>
      </c>
      <c r="AI15" s="19">
        <v>33787.073659246889</v>
      </c>
      <c r="AJ15" s="18">
        <v>72967.021841606271</v>
      </c>
      <c r="AK15" s="18">
        <v>38737.173188915534</v>
      </c>
      <c r="AL15" s="19">
        <v>34229.848652690729</v>
      </c>
      <c r="AM15" s="18">
        <v>73651.549123380639</v>
      </c>
      <c r="AN15" s="18">
        <v>39211.21287564277</v>
      </c>
      <c r="AO15" s="19">
        <v>34440.336247737869</v>
      </c>
      <c r="AP15" s="18">
        <v>74342.498177452508</v>
      </c>
      <c r="AQ15" s="18">
        <v>39615.604509399964</v>
      </c>
      <c r="AR15" s="19">
        <v>34726.893668052551</v>
      </c>
      <c r="AS15" s="18">
        <v>75039.929248549219</v>
      </c>
      <c r="AT15" s="18">
        <v>40003.482897950824</v>
      </c>
      <c r="AU15" s="19">
        <v>35036.446350598388</v>
      </c>
      <c r="AV15" s="18">
        <v>75743.903146573401</v>
      </c>
      <c r="AW15" s="18">
        <v>40417.552953439401</v>
      </c>
      <c r="AX15" s="19">
        <v>35326.350193134</v>
      </c>
      <c r="AY15" s="18">
        <v>76454.48125190509</v>
      </c>
      <c r="AZ15" s="18">
        <v>40821.746025262022</v>
      </c>
      <c r="BA15" s="19">
        <v>35632.735226643068</v>
      </c>
    </row>
    <row r="16" spans="1:53" ht="24" x14ac:dyDescent="0.55000000000000004">
      <c r="A16" s="38">
        <v>12</v>
      </c>
      <c r="B16" s="14" t="s">
        <v>35</v>
      </c>
      <c r="C16" s="15">
        <v>288206</v>
      </c>
      <c r="D16" s="16">
        <v>131108</v>
      </c>
      <c r="E16" s="17">
        <v>157098</v>
      </c>
      <c r="F16" s="15">
        <v>325789</v>
      </c>
      <c r="G16" s="16">
        <v>146827</v>
      </c>
      <c r="H16" s="17">
        <v>178962</v>
      </c>
      <c r="I16" s="15">
        <f t="shared" si="2"/>
        <v>330249.08339008881</v>
      </c>
      <c r="J16" s="16">
        <v>148312.05402225192</v>
      </c>
      <c r="K16" s="17">
        <v>181937.02936783689</v>
      </c>
      <c r="L16" s="15">
        <f t="shared" si="3"/>
        <v>334773.64338693523</v>
      </c>
      <c r="M16" s="16">
        <v>149812.12834355651</v>
      </c>
      <c r="N16" s="17">
        <v>184961.51504337872</v>
      </c>
      <c r="O16" s="15">
        <f t="shared" si="4"/>
        <v>339363.65406253259</v>
      </c>
      <c r="P16" s="17">
        <v>151327.37488389801</v>
      </c>
      <c r="Q16" s="17">
        <v>188036.27917863458</v>
      </c>
      <c r="R16" s="15">
        <f t="shared" si="5"/>
        <v>344020.10469273478</v>
      </c>
      <c r="S16" s="17">
        <v>152857.94709982668</v>
      </c>
      <c r="T16" s="17">
        <v>191162.15759290807</v>
      </c>
      <c r="U16" s="15">
        <v>348744</v>
      </c>
      <c r="V16" s="17">
        <v>154404</v>
      </c>
      <c r="W16" s="17">
        <v>194340</v>
      </c>
      <c r="X16" s="18">
        <v>353248.44568179036</v>
      </c>
      <c r="Y16" s="18">
        <v>158288.59024313191</v>
      </c>
      <c r="Z16" s="18">
        <v>194959.85543865844</v>
      </c>
      <c r="AA16" s="18">
        <v>358651.40255999169</v>
      </c>
      <c r="AB16" s="18">
        <v>160930.37938487163</v>
      </c>
      <c r="AC16" s="19">
        <v>197721.02317512006</v>
      </c>
      <c r="AD16" s="18">
        <v>364033.30308216298</v>
      </c>
      <c r="AE16" s="18">
        <v>161326.4307132212</v>
      </c>
      <c r="AF16" s="19">
        <v>202706.87236894178</v>
      </c>
      <c r="AG16" s="18">
        <v>369376.59338442225</v>
      </c>
      <c r="AH16" s="18">
        <v>163771.12363630859</v>
      </c>
      <c r="AI16" s="19">
        <v>205605.46974811368</v>
      </c>
      <c r="AJ16" s="18">
        <v>374672.60987525131</v>
      </c>
      <c r="AK16" s="18">
        <v>166304.20127870256</v>
      </c>
      <c r="AL16" s="19">
        <v>208368.40859654872</v>
      </c>
      <c r="AM16" s="18">
        <v>378187.53506638709</v>
      </c>
      <c r="AN16" s="18">
        <v>168345.53740069689</v>
      </c>
      <c r="AO16" s="19">
        <v>209841.9976656902</v>
      </c>
      <c r="AP16" s="18">
        <v>381735.43490998924</v>
      </c>
      <c r="AQ16" s="18">
        <v>170087.99977016851</v>
      </c>
      <c r="AR16" s="19">
        <v>211647.43513982068</v>
      </c>
      <c r="AS16" s="18">
        <v>385316.61875196005</v>
      </c>
      <c r="AT16" s="18">
        <v>171759.68493614643</v>
      </c>
      <c r="AU16" s="19">
        <v>213556.93381581362</v>
      </c>
      <c r="AV16" s="18">
        <v>388931.39884027629</v>
      </c>
      <c r="AW16" s="18">
        <v>173543.95372276695</v>
      </c>
      <c r="AX16" s="19">
        <v>215387.44511750934</v>
      </c>
      <c r="AY16" s="18">
        <v>392580.09035221394</v>
      </c>
      <c r="AZ16" s="18">
        <v>175285.93919411913</v>
      </c>
      <c r="BA16" s="19">
        <v>217294.15115809481</v>
      </c>
    </row>
    <row r="17" spans="1:53" ht="24" x14ac:dyDescent="0.55000000000000004">
      <c r="A17" s="38">
        <v>13</v>
      </c>
      <c r="B17" s="14" t="s">
        <v>36</v>
      </c>
      <c r="C17" s="15">
        <v>51378</v>
      </c>
      <c r="D17" s="16">
        <v>8590</v>
      </c>
      <c r="E17" s="17">
        <v>42788</v>
      </c>
      <c r="F17" s="15">
        <v>55821</v>
      </c>
      <c r="G17" s="16">
        <v>9997</v>
      </c>
      <c r="H17" s="17">
        <v>45824</v>
      </c>
      <c r="I17" s="15">
        <f t="shared" si="2"/>
        <v>56811.181766201153</v>
      </c>
      <c r="J17" s="16">
        <v>10131.909331731445</v>
      </c>
      <c r="K17" s="17">
        <v>46679.272434469705</v>
      </c>
      <c r="L17" s="15">
        <f t="shared" si="3"/>
        <v>57819.147184284244</v>
      </c>
      <c r="M17" s="16">
        <v>10268.6392624214</v>
      </c>
      <c r="N17" s="17">
        <v>47550.507921862845</v>
      </c>
      <c r="O17" s="15">
        <f t="shared" si="4"/>
        <v>58845.218762251228</v>
      </c>
      <c r="P17" s="17">
        <v>10407.214361019436</v>
      </c>
      <c r="Q17" s="17">
        <v>48438.004401231789</v>
      </c>
      <c r="R17" s="15">
        <f t="shared" si="5"/>
        <v>59889.724900482477</v>
      </c>
      <c r="S17" s="17">
        <v>10547.659528032644</v>
      </c>
      <c r="T17" s="17">
        <v>49342.065372449833</v>
      </c>
      <c r="U17" s="15">
        <v>60953</v>
      </c>
      <c r="V17" s="17">
        <v>10690</v>
      </c>
      <c r="W17" s="17">
        <v>50263</v>
      </c>
      <c r="X17" s="18">
        <v>60525.927782715866</v>
      </c>
      <c r="Y17" s="18">
        <v>10941.056380565686</v>
      </c>
      <c r="Z17" s="18">
        <v>49584.87140215018</v>
      </c>
      <c r="AA17" s="18">
        <v>61451.67560077626</v>
      </c>
      <c r="AB17" s="18">
        <v>11209.813487852418</v>
      </c>
      <c r="AC17" s="19">
        <v>50241.862112923845</v>
      </c>
      <c r="AD17" s="18">
        <v>62373.815602581482</v>
      </c>
      <c r="AE17" s="18">
        <v>11392.659851344662</v>
      </c>
      <c r="AF17" s="19">
        <v>50981.155751236816</v>
      </c>
      <c r="AG17" s="18">
        <v>63289.340092243248</v>
      </c>
      <c r="AH17" s="18">
        <v>11739.957273724651</v>
      </c>
      <c r="AI17" s="19">
        <v>51549.382818518599</v>
      </c>
      <c r="AJ17" s="18">
        <v>64196.764641674221</v>
      </c>
      <c r="AK17" s="18">
        <v>12098.875742221788</v>
      </c>
      <c r="AL17" s="19">
        <v>52097.888899452431</v>
      </c>
      <c r="AM17" s="18">
        <v>64799.015298063445</v>
      </c>
      <c r="AN17" s="18">
        <v>12426.56592642653</v>
      </c>
      <c r="AO17" s="19">
        <v>52372.449371636911</v>
      </c>
      <c r="AP17" s="18">
        <v>65406.915863060145</v>
      </c>
      <c r="AQ17" s="18">
        <v>12736.411346077548</v>
      </c>
      <c r="AR17" s="19">
        <v>52670.504516982597</v>
      </c>
      <c r="AS17" s="18">
        <v>66020.519340288214</v>
      </c>
      <c r="AT17" s="18">
        <v>13044.465961433529</v>
      </c>
      <c r="AU17" s="19">
        <v>52976.053378854689</v>
      </c>
      <c r="AV17" s="18">
        <v>66639.879230615697</v>
      </c>
      <c r="AW17" s="18">
        <v>13364.719663847189</v>
      </c>
      <c r="AX17" s="19">
        <v>53275.159566768503</v>
      </c>
      <c r="AY17" s="18">
        <v>67265.049536819628</v>
      </c>
      <c r="AZ17" s="18">
        <v>13685.355622406605</v>
      </c>
      <c r="BA17" s="19">
        <v>53579.69391441303</v>
      </c>
    </row>
    <row r="18" spans="1:53" ht="24.75" thickBot="1" x14ac:dyDescent="0.6">
      <c r="A18" s="39">
        <v>14</v>
      </c>
      <c r="B18" s="20" t="s">
        <v>37</v>
      </c>
      <c r="C18" s="21">
        <v>70700</v>
      </c>
      <c r="D18" s="22">
        <v>31538</v>
      </c>
      <c r="E18" s="23">
        <v>39162</v>
      </c>
      <c r="F18" s="21">
        <v>75659</v>
      </c>
      <c r="G18" s="22">
        <v>34263</v>
      </c>
      <c r="H18" s="23">
        <v>41396</v>
      </c>
      <c r="I18" s="21">
        <f t="shared" si="2"/>
        <v>75612.307127518521</v>
      </c>
      <c r="J18" s="22">
        <v>34569.275275767664</v>
      </c>
      <c r="K18" s="23">
        <v>41043.031851750857</v>
      </c>
      <c r="L18" s="21">
        <f t="shared" si="3"/>
        <v>75571.36166156306</v>
      </c>
      <c r="M18" s="22">
        <v>34878.288331196956</v>
      </c>
      <c r="N18" s="23">
        <v>40693.073330366104</v>
      </c>
      <c r="O18" s="21">
        <f t="shared" si="4"/>
        <v>75536.162413053506</v>
      </c>
      <c r="P18" s="23">
        <v>35190.063639165943</v>
      </c>
      <c r="Q18" s="23">
        <v>40346.098773887556</v>
      </c>
      <c r="R18" s="21">
        <f t="shared" si="5"/>
        <v>75506.708630481429</v>
      </c>
      <c r="S18" s="23">
        <v>35504.625891314528</v>
      </c>
      <c r="T18" s="23">
        <v>40002.082739166901</v>
      </c>
      <c r="U18" s="21">
        <v>75483</v>
      </c>
      <c r="V18" s="23">
        <v>35822</v>
      </c>
      <c r="W18" s="23">
        <v>39661</v>
      </c>
      <c r="X18" s="24">
        <v>82035.993087055045</v>
      </c>
      <c r="Y18" s="24">
        <v>38249.22377407521</v>
      </c>
      <c r="Z18" s="24">
        <v>43786.769312979828</v>
      </c>
      <c r="AA18" s="24">
        <v>83290.738687575111</v>
      </c>
      <c r="AB18" s="24">
        <v>39042.437567734756</v>
      </c>
      <c r="AC18" s="25">
        <v>44248.301119840355</v>
      </c>
      <c r="AD18" s="24">
        <v>84540.594304575541</v>
      </c>
      <c r="AE18" s="24">
        <v>41007.552760721854</v>
      </c>
      <c r="AF18" s="25">
        <v>43533.041543853687</v>
      </c>
      <c r="AG18" s="24">
        <v>85781.483349259783</v>
      </c>
      <c r="AH18" s="24">
        <v>41954.229660483485</v>
      </c>
      <c r="AI18" s="25">
        <v>43827.253688776298</v>
      </c>
      <c r="AJ18" s="24">
        <v>87011.393848630949</v>
      </c>
      <c r="AK18" s="24">
        <v>42933.391120719389</v>
      </c>
      <c r="AL18" s="25">
        <v>44078.00272791156</v>
      </c>
      <c r="AM18" s="24">
        <v>87827.675936227955</v>
      </c>
      <c r="AN18" s="24">
        <v>43794.07085367848</v>
      </c>
      <c r="AO18" s="25">
        <v>44033.605082549475</v>
      </c>
      <c r="AP18" s="24">
        <v>88651.61583065991</v>
      </c>
      <c r="AQ18" s="24">
        <v>44584.853382054294</v>
      </c>
      <c r="AR18" s="25">
        <v>44066.762448605616</v>
      </c>
      <c r="AS18" s="24">
        <v>89483.285372294748</v>
      </c>
      <c r="AT18" s="24">
        <v>45363.618140154329</v>
      </c>
      <c r="AU18" s="25">
        <v>44119.667232140418</v>
      </c>
      <c r="AV18" s="24">
        <v>90322.757075458212</v>
      </c>
      <c r="AW18" s="24">
        <v>46178.912600387928</v>
      </c>
      <c r="AX18" s="25">
        <v>44143.844475070284</v>
      </c>
      <c r="AY18" s="24">
        <v>91170.104134756373</v>
      </c>
      <c r="AZ18" s="24">
        <v>46989.731716516195</v>
      </c>
      <c r="BA18" s="25">
        <v>44180.372418240186</v>
      </c>
    </row>
    <row r="19" spans="1:53" ht="31.5" customHeight="1" x14ac:dyDescent="0.25"/>
    <row r="20" spans="1:53" ht="39.6" customHeight="1" x14ac:dyDescent="0.5">
      <c r="A20" s="26" t="s">
        <v>38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</row>
    <row r="23" spans="1:53" x14ac:dyDescent="0.25">
      <c r="C23" s="28" t="s">
        <v>39</v>
      </c>
      <c r="D23" s="29"/>
      <c r="E23" s="29"/>
      <c r="F23" s="29"/>
      <c r="G23" s="29"/>
      <c r="H23" s="29"/>
      <c r="I23" s="29"/>
      <c r="J23" s="29"/>
      <c r="K23" s="29"/>
      <c r="L23" s="30"/>
    </row>
    <row r="24" spans="1:53" x14ac:dyDescent="0.25">
      <c r="C24" s="31"/>
      <c r="D24" s="32"/>
      <c r="E24" s="32"/>
      <c r="F24" s="32"/>
      <c r="G24" s="32"/>
      <c r="H24" s="32"/>
      <c r="I24" s="32"/>
      <c r="J24" s="32"/>
      <c r="K24" s="32"/>
      <c r="L24" s="33"/>
      <c r="O24" s="34"/>
      <c r="P24" s="34"/>
      <c r="Q24" s="34"/>
      <c r="R24" s="34"/>
      <c r="S24" s="34"/>
    </row>
    <row r="25" spans="1:53" x14ac:dyDescent="0.25">
      <c r="C25" s="35"/>
      <c r="D25" s="36"/>
      <c r="E25" s="36"/>
      <c r="F25" s="36"/>
      <c r="G25" s="36"/>
      <c r="H25" s="36"/>
      <c r="I25" s="36"/>
      <c r="J25" s="36"/>
      <c r="K25" s="36"/>
      <c r="L25" s="37"/>
      <c r="O25" s="34"/>
      <c r="P25" s="34"/>
      <c r="Q25" s="34"/>
      <c r="R25" s="34"/>
      <c r="S25" s="34"/>
    </row>
    <row r="26" spans="1:53" x14ac:dyDescent="0.25">
      <c r="O26" s="34"/>
      <c r="P26" s="34"/>
      <c r="Q26" s="34"/>
      <c r="R26" s="34"/>
      <c r="S26" s="34"/>
    </row>
    <row r="27" spans="1:53" x14ac:dyDescent="0.25">
      <c r="O27" s="34"/>
      <c r="P27" s="34"/>
      <c r="Q27" s="34"/>
      <c r="R27" s="34"/>
      <c r="S27" s="34"/>
    </row>
    <row r="28" spans="1:53" x14ac:dyDescent="0.25">
      <c r="O28" s="34"/>
      <c r="P28" s="34"/>
      <c r="Q28" s="34"/>
      <c r="R28" s="34"/>
      <c r="S28" s="34"/>
    </row>
    <row r="29" spans="1:53" x14ac:dyDescent="0.25">
      <c r="O29" s="34"/>
      <c r="P29" s="34"/>
      <c r="Q29" s="34"/>
      <c r="R29" s="34"/>
      <c r="S29" s="34"/>
    </row>
    <row r="30" spans="1:53" x14ac:dyDescent="0.25">
      <c r="O30" s="34"/>
      <c r="P30" s="34"/>
      <c r="Q30" s="34"/>
      <c r="R30" s="34"/>
      <c r="S30" s="34"/>
    </row>
    <row r="31" spans="1:53" x14ac:dyDescent="0.25">
      <c r="O31" s="34"/>
      <c r="P31" s="34"/>
      <c r="Q31" s="34"/>
      <c r="R31" s="34"/>
      <c r="S31" s="34"/>
    </row>
    <row r="32" spans="1:53" x14ac:dyDescent="0.25">
      <c r="O32" s="34"/>
      <c r="P32" s="34"/>
      <c r="Q32" s="34"/>
      <c r="R32" s="34"/>
      <c r="S32" s="34"/>
    </row>
    <row r="33" spans="15:19" x14ac:dyDescent="0.25">
      <c r="O33" s="34"/>
      <c r="P33" s="34"/>
      <c r="Q33" s="34"/>
      <c r="R33" s="34"/>
      <c r="S33" s="34"/>
    </row>
    <row r="34" spans="15:19" x14ac:dyDescent="0.25">
      <c r="O34" s="34"/>
      <c r="P34" s="34"/>
      <c r="Q34" s="34"/>
      <c r="R34" s="34"/>
      <c r="S34" s="34"/>
    </row>
    <row r="35" spans="15:19" x14ac:dyDescent="0.25">
      <c r="O35" s="34"/>
      <c r="P35" s="34"/>
      <c r="Q35" s="34"/>
      <c r="R35" s="34"/>
      <c r="S35" s="34"/>
    </row>
    <row r="36" spans="15:19" x14ac:dyDescent="0.25">
      <c r="O36" s="34"/>
      <c r="P36" s="34"/>
      <c r="Q36" s="34"/>
      <c r="R36" s="34"/>
      <c r="S36" s="34"/>
    </row>
    <row r="37" spans="15:19" x14ac:dyDescent="0.25">
      <c r="O37" s="34"/>
      <c r="P37" s="34"/>
      <c r="Q37" s="34"/>
      <c r="R37" s="34"/>
      <c r="S37" s="34"/>
    </row>
    <row r="38" spans="15:19" x14ac:dyDescent="0.25">
      <c r="O38" s="34"/>
      <c r="P38" s="34"/>
      <c r="Q38" s="34"/>
      <c r="R38" s="34"/>
      <c r="S38" s="34"/>
    </row>
    <row r="39" spans="15:19" x14ac:dyDescent="0.25">
      <c r="O39" s="34"/>
      <c r="P39" s="34"/>
      <c r="Q39" s="34"/>
      <c r="R39" s="34"/>
      <c r="S39" s="34"/>
    </row>
    <row r="40" spans="15:19" x14ac:dyDescent="0.25">
      <c r="O40" s="34"/>
      <c r="P40" s="34"/>
      <c r="Q40" s="34"/>
      <c r="R40" s="34"/>
      <c r="S40" s="34"/>
    </row>
  </sheetData>
  <mergeCells count="22">
    <mergeCell ref="AY2:BA2"/>
    <mergeCell ref="A4:B4"/>
    <mergeCell ref="A20:Q20"/>
    <mergeCell ref="C23:L25"/>
    <mergeCell ref="AG2:AI2"/>
    <mergeCell ref="AJ2:AL2"/>
    <mergeCell ref="AM2:AO2"/>
    <mergeCell ref="AP2:AR2"/>
    <mergeCell ref="AS2:AU2"/>
    <mergeCell ref="AV2:AX2"/>
    <mergeCell ref="O2:Q2"/>
    <mergeCell ref="R2:T2"/>
    <mergeCell ref="U2:W2"/>
    <mergeCell ref="X2:Z2"/>
    <mergeCell ref="AA2:AC2"/>
    <mergeCell ref="AD2:AF2"/>
    <mergeCell ref="A2:A3"/>
    <mergeCell ref="B2:B3"/>
    <mergeCell ref="C2:E2"/>
    <mergeCell ref="F2:H2"/>
    <mergeCell ref="I2:K2"/>
    <mergeCell ref="L2:N2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شهرستان شهری و روستایی 85 تا 05</vt:lpstr>
      <vt:lpstr>'شهرستان شهری و روستایی 85 تا 05'!Print_Area</vt:lpstr>
      <vt:lpstr>'شهرستان شهری و روستایی 85 تا 05'!Print_Titles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یاسمن زهرا ادیبی مجد</dc:creator>
  <cp:lastModifiedBy>یاسمن زهرا ادیبی مجد</cp:lastModifiedBy>
  <dcterms:created xsi:type="dcterms:W3CDTF">2022-08-21T07:40:30Z</dcterms:created>
  <dcterms:modified xsi:type="dcterms:W3CDTF">2022-08-21T07:42:19Z</dcterms:modified>
</cp:coreProperties>
</file>